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20" windowWidth="12240" windowHeight="8010"/>
  </bookViews>
  <sheets>
    <sheet name="List1" sheetId="1" r:id="rId1"/>
    <sheet name="List2" sheetId="2" r:id="rId2"/>
    <sheet name="List3" sheetId="3" r:id="rId3"/>
  </sheets>
  <definedNames>
    <definedName name="_xlnm.Print_Area" localSheetId="0">List1!$A$1:$E$52</definedName>
  </definedNames>
  <calcPr calcId="125725"/>
</workbook>
</file>

<file path=xl/calcChain.xml><?xml version="1.0" encoding="utf-8"?>
<calcChain xmlns="http://schemas.openxmlformats.org/spreadsheetml/2006/main">
  <c r="C30" i="1"/>
  <c r="D51"/>
  <c r="E9"/>
  <c r="C12"/>
  <c r="D49"/>
  <c r="C26"/>
  <c r="C40"/>
</calcChain>
</file>

<file path=xl/sharedStrings.xml><?xml version="1.0" encoding="utf-8"?>
<sst xmlns="http://schemas.openxmlformats.org/spreadsheetml/2006/main" count="48" uniqueCount="48">
  <si>
    <t>Odhodki</t>
  </si>
  <si>
    <t>Prihodki</t>
  </si>
  <si>
    <t>Prihodki od MŠŠ</t>
  </si>
  <si>
    <t>Časovne razmejtive - rezerv. sr. iz 2010</t>
  </si>
  <si>
    <t>Donacije</t>
  </si>
  <si>
    <t>Prihodki od članarin pri KA, zbornika</t>
  </si>
  <si>
    <t>Prihodki od tečajev</t>
  </si>
  <si>
    <t>KA</t>
  </si>
  <si>
    <t>Seje</t>
  </si>
  <si>
    <t>Zbor načelnikov (2×)</t>
  </si>
  <si>
    <t>Vzdrževanje spletne strani</t>
  </si>
  <si>
    <t>Razglasitev najboljših alpinistov</t>
  </si>
  <si>
    <t>Zbornik Slovenski alpinizem</t>
  </si>
  <si>
    <t>Zbor alpinistov</t>
  </si>
  <si>
    <t>Veterani</t>
  </si>
  <si>
    <t>Vzgojna literatura</t>
  </si>
  <si>
    <t>Registracija</t>
  </si>
  <si>
    <t>Delovanje KA in str. PZS</t>
  </si>
  <si>
    <t>Materialni stroški</t>
  </si>
  <si>
    <t>Programi vrhunskih alpinistov</t>
  </si>
  <si>
    <t>"Mladinska reprezentanca"</t>
  </si>
  <si>
    <t>Vzgoja</t>
  </si>
  <si>
    <t>Začetni alpinistični tečaj v zimskih razmerah</t>
  </si>
  <si>
    <t>Začetni alpinistični tečaj v kopnih razmerah</t>
  </si>
  <si>
    <t>Licenčni seminar za Alpinistične inštruktorje</t>
  </si>
  <si>
    <t>Seminar in izpiti za naziv Alpinistični inštruktor</t>
  </si>
  <si>
    <t>Izpiti za naziv Alpinist (izpiti + ture)</t>
  </si>
  <si>
    <t>Tekmovalno ledno plezanje</t>
  </si>
  <si>
    <t>Tabori</t>
  </si>
  <si>
    <t>Zima - Alpe (Chamonix)</t>
  </si>
  <si>
    <t>Fournel</t>
  </si>
  <si>
    <t>BMC</t>
  </si>
  <si>
    <t>Tabor - skala - Slovenija</t>
  </si>
  <si>
    <t>Tabor alpinističnih  družin</t>
  </si>
  <si>
    <t>Namen</t>
  </si>
  <si>
    <t xml:space="preserve">Št. članov </t>
  </si>
  <si>
    <t>Strošek</t>
  </si>
  <si>
    <t>Alpinistična šola - literatura</t>
  </si>
  <si>
    <t>Vrsta prihodkov</t>
  </si>
  <si>
    <t>SKUPAJ:</t>
  </si>
  <si>
    <t>Rezerva:</t>
  </si>
  <si>
    <t>Razpisi_literatura</t>
  </si>
  <si>
    <t>Podpora reprezentanci</t>
  </si>
  <si>
    <t xml:space="preserve">Kategorizacija + kvaliteni vzponi </t>
  </si>
  <si>
    <t>Kandersteg</t>
  </si>
  <si>
    <t>SKUPAJ</t>
  </si>
  <si>
    <t>Skala - Alpe</t>
  </si>
  <si>
    <t>Skupaj</t>
  </si>
</sst>
</file>

<file path=xl/styles.xml><?xml version="1.0" encoding="utf-8"?>
<styleSheet xmlns="http://schemas.openxmlformats.org/spreadsheetml/2006/main">
  <numFmts count="2">
    <numFmt numFmtId="164" formatCode="#,##0\ &quot;€&quot;"/>
    <numFmt numFmtId="165" formatCode="#,##0.00\ &quot;€&quot;"/>
  </numFmts>
  <fonts count="7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Tahoma"/>
      <family val="2"/>
      <charset val="238"/>
    </font>
    <font>
      <sz val="16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6"/>
      <color rgb="FFFF0000"/>
      <name val="Calibri"/>
      <family val="2"/>
      <charset val="238"/>
      <scheme val="minor"/>
    </font>
    <font>
      <b/>
      <sz val="16"/>
      <color theme="6" tint="-0.499984740745262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32">
    <xf numFmtId="0" fontId="0" fillId="0" borderId="0" xfId="0"/>
    <xf numFmtId="164" fontId="0" fillId="0" borderId="0" xfId="0" applyNumberFormat="1" applyAlignment="1">
      <alignment horizontal="center"/>
    </xf>
    <xf numFmtId="4" fontId="2" fillId="0" borderId="0" xfId="0" applyNumberFormat="1" applyFont="1"/>
    <xf numFmtId="0" fontId="2" fillId="0" borderId="0" xfId="0" applyFont="1"/>
    <xf numFmtId="0" fontId="0" fillId="0" borderId="0" xfId="0" applyAlignment="1">
      <alignment horizontal="center"/>
    </xf>
    <xf numFmtId="0" fontId="1" fillId="0" borderId="0" xfId="0" applyFont="1"/>
    <xf numFmtId="164" fontId="0" fillId="0" borderId="0" xfId="0" applyNumberFormat="1" applyBorder="1" applyAlignment="1">
      <alignment horizontal="center"/>
    </xf>
    <xf numFmtId="164" fontId="1" fillId="0" borderId="0" xfId="0" applyNumberFormat="1" applyFont="1" applyBorder="1" applyAlignment="1">
      <alignment horizontal="center"/>
    </xf>
    <xf numFmtId="164" fontId="1" fillId="0" borderId="0" xfId="0" applyNumberFormat="1" applyFont="1" applyFill="1" applyBorder="1" applyAlignment="1">
      <alignment horizontal="center"/>
    </xf>
    <xf numFmtId="0" fontId="3" fillId="0" borderId="0" xfId="0" applyFont="1"/>
    <xf numFmtId="0" fontId="4" fillId="0" borderId="0" xfId="0" applyFont="1"/>
    <xf numFmtId="0" fontId="3" fillId="0" borderId="5" xfId="0" applyFont="1" applyBorder="1"/>
    <xf numFmtId="0" fontId="3" fillId="0" borderId="6" xfId="0" applyFont="1" applyBorder="1"/>
    <xf numFmtId="0" fontId="3" fillId="0" borderId="7" xfId="0" applyFont="1" applyBorder="1"/>
    <xf numFmtId="0" fontId="3" fillId="0" borderId="0" xfId="0" applyFont="1" applyBorder="1"/>
    <xf numFmtId="165" fontId="3" fillId="0" borderId="8" xfId="0" applyNumberFormat="1" applyFont="1" applyBorder="1"/>
    <xf numFmtId="0" fontId="4" fillId="0" borderId="2" xfId="0" applyFont="1" applyBorder="1"/>
    <xf numFmtId="0" fontId="3" fillId="0" borderId="1" xfId="0" applyFont="1" applyBorder="1"/>
    <xf numFmtId="165" fontId="4" fillId="0" borderId="3" xfId="0" applyNumberFormat="1" applyFont="1" applyBorder="1"/>
    <xf numFmtId="0" fontId="4" fillId="2" borderId="0" xfId="0" applyFont="1" applyFill="1"/>
    <xf numFmtId="0" fontId="4" fillId="3" borderId="0" xfId="0" applyFont="1" applyFill="1"/>
    <xf numFmtId="0" fontId="4" fillId="3" borderId="4" xfId="0" applyFont="1" applyFill="1" applyBorder="1"/>
    <xf numFmtId="0" fontId="3" fillId="2" borderId="0" xfId="0" applyFont="1" applyFill="1"/>
    <xf numFmtId="165" fontId="4" fillId="2" borderId="0" xfId="0" applyNumberFormat="1" applyFont="1" applyFill="1"/>
    <xf numFmtId="165" fontId="3" fillId="0" borderId="0" xfId="0" applyNumberFormat="1" applyFont="1"/>
    <xf numFmtId="165" fontId="3" fillId="2" borderId="0" xfId="0" applyNumberFormat="1" applyFont="1" applyFill="1"/>
    <xf numFmtId="0" fontId="4" fillId="0" borderId="0" xfId="0" applyFont="1" applyBorder="1"/>
    <xf numFmtId="165" fontId="4" fillId="0" borderId="0" xfId="0" applyNumberFormat="1" applyFont="1" applyBorder="1"/>
    <xf numFmtId="165" fontId="4" fillId="0" borderId="0" xfId="0" applyNumberFormat="1" applyFont="1"/>
    <xf numFmtId="165" fontId="5" fillId="0" borderId="0" xfId="0" applyNumberFormat="1" applyFont="1"/>
    <xf numFmtId="0" fontId="6" fillId="0" borderId="0" xfId="0" applyFont="1"/>
    <xf numFmtId="165" fontId="6" fillId="0" borderId="0" xfId="0" applyNumberFormat="1" applyFont="1"/>
  </cellXfs>
  <cellStyles count="1">
    <cellStyle name="Navadno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66"/>
  <sheetViews>
    <sheetView tabSelected="1" view="pageLayout" zoomScale="70" zoomScaleNormal="160" zoomScalePageLayoutView="70" workbookViewId="0">
      <selection activeCell="A52" sqref="A52"/>
    </sheetView>
  </sheetViews>
  <sheetFormatPr defaultRowHeight="15"/>
  <cols>
    <col min="1" max="1" width="62.5703125" bestFit="1" customWidth="1"/>
    <col min="2" max="2" width="29" customWidth="1"/>
    <col min="3" max="4" width="16.5703125" bestFit="1" customWidth="1"/>
    <col min="5" max="5" width="16.5703125" style="4" bestFit="1" customWidth="1"/>
    <col min="6" max="7" width="9.140625" style="1"/>
    <col min="9" max="9" width="17.7109375" customWidth="1"/>
    <col min="10" max="10" width="24" customWidth="1"/>
  </cols>
  <sheetData>
    <row r="1" spans="1:7" ht="21">
      <c r="A1" s="9"/>
      <c r="B1" s="9"/>
      <c r="C1" s="9"/>
      <c r="D1" s="20" t="s">
        <v>0</v>
      </c>
      <c r="E1" s="20" t="s">
        <v>1</v>
      </c>
    </row>
    <row r="2" spans="1:7" ht="21">
      <c r="A2" s="21" t="s">
        <v>38</v>
      </c>
      <c r="B2" s="11"/>
      <c r="C2" s="11"/>
      <c r="D2" s="11"/>
      <c r="E2" s="12"/>
    </row>
    <row r="3" spans="1:7" ht="21">
      <c r="A3" s="13" t="s">
        <v>2</v>
      </c>
      <c r="B3" s="14"/>
      <c r="C3" s="14"/>
      <c r="D3" s="14"/>
      <c r="E3" s="15">
        <v>66000</v>
      </c>
    </row>
    <row r="4" spans="1:7" ht="21">
      <c r="A4" s="13" t="s">
        <v>3</v>
      </c>
      <c r="B4" s="14"/>
      <c r="C4" s="14"/>
      <c r="D4" s="14"/>
      <c r="E4" s="15">
        <v>6464.67</v>
      </c>
      <c r="F4" s="6"/>
      <c r="G4" s="6"/>
    </row>
    <row r="5" spans="1:7" ht="21">
      <c r="A5" s="13" t="s">
        <v>4</v>
      </c>
      <c r="B5" s="14"/>
      <c r="C5" s="14"/>
      <c r="D5" s="14"/>
      <c r="E5" s="15">
        <v>1500</v>
      </c>
      <c r="F5" s="6"/>
      <c r="G5" s="6"/>
    </row>
    <row r="6" spans="1:7" ht="21">
      <c r="A6" s="13" t="s">
        <v>5</v>
      </c>
      <c r="B6" s="14"/>
      <c r="C6" s="14"/>
      <c r="D6" s="14"/>
      <c r="E6" s="15">
        <v>6000</v>
      </c>
      <c r="F6" s="6"/>
      <c r="G6" s="6"/>
    </row>
    <row r="7" spans="1:7" ht="21">
      <c r="A7" s="13" t="s">
        <v>6</v>
      </c>
      <c r="B7" s="14"/>
      <c r="C7" s="14"/>
      <c r="D7" s="14"/>
      <c r="E7" s="15">
        <v>15000</v>
      </c>
      <c r="F7" s="6"/>
      <c r="G7" s="6"/>
    </row>
    <row r="8" spans="1:7" ht="21">
      <c r="A8" s="13" t="s">
        <v>41</v>
      </c>
      <c r="B8" s="14"/>
      <c r="C8" s="14"/>
      <c r="D8" s="14"/>
      <c r="E8" s="15">
        <v>2000</v>
      </c>
      <c r="F8" s="6"/>
      <c r="G8" s="6"/>
    </row>
    <row r="9" spans="1:7" ht="21">
      <c r="A9" s="16" t="s">
        <v>45</v>
      </c>
      <c r="B9" s="17"/>
      <c r="C9" s="17"/>
      <c r="D9" s="17"/>
      <c r="E9" s="18">
        <f>SUM(E3:E8)</f>
        <v>96964.67</v>
      </c>
      <c r="F9" s="6"/>
      <c r="G9" s="6"/>
    </row>
    <row r="10" spans="1:7" ht="21">
      <c r="A10" s="26"/>
      <c r="B10" s="14"/>
      <c r="C10" s="14"/>
      <c r="D10" s="14"/>
      <c r="E10" s="27"/>
      <c r="F10" s="6"/>
      <c r="G10" s="6"/>
    </row>
    <row r="11" spans="1:7" ht="21">
      <c r="A11" s="20" t="s">
        <v>34</v>
      </c>
      <c r="B11" s="20" t="s">
        <v>35</v>
      </c>
      <c r="C11" s="20" t="s">
        <v>36</v>
      </c>
      <c r="D11" s="20" t="s">
        <v>47</v>
      </c>
      <c r="E11" s="10"/>
      <c r="F11" s="6"/>
      <c r="G11" s="6"/>
    </row>
    <row r="12" spans="1:7" ht="21">
      <c r="A12" s="19" t="s">
        <v>7</v>
      </c>
      <c r="B12" s="19"/>
      <c r="C12" s="23">
        <f>(C13+C14+C15+C16+C17+C18+C19+C20+C21+C22+C23+C24)</f>
        <v>21850</v>
      </c>
      <c r="D12" s="23">
        <v>21850</v>
      </c>
      <c r="E12" s="9"/>
      <c r="F12" s="8"/>
      <c r="G12" s="6"/>
    </row>
    <row r="13" spans="1:7" ht="21">
      <c r="A13" s="9" t="s">
        <v>8</v>
      </c>
      <c r="B13" s="9"/>
      <c r="C13" s="24">
        <v>400</v>
      </c>
      <c r="D13" s="24"/>
      <c r="E13" s="9"/>
      <c r="F13" s="6"/>
      <c r="G13" s="6"/>
    </row>
    <row r="14" spans="1:7" ht="21">
      <c r="A14" s="9" t="s">
        <v>9</v>
      </c>
      <c r="B14" s="9"/>
      <c r="C14" s="24">
        <v>500</v>
      </c>
      <c r="D14" s="24"/>
      <c r="E14" s="9"/>
      <c r="F14" s="6"/>
      <c r="G14" s="6"/>
    </row>
    <row r="15" spans="1:7" s="5" customFormat="1" ht="21">
      <c r="A15" s="9" t="s">
        <v>10</v>
      </c>
      <c r="B15" s="9"/>
      <c r="C15" s="24">
        <v>1000</v>
      </c>
      <c r="D15" s="24"/>
      <c r="E15" s="9"/>
      <c r="F15" s="7"/>
      <c r="G15" s="7"/>
    </row>
    <row r="16" spans="1:7" ht="21">
      <c r="A16" s="9" t="s">
        <v>11</v>
      </c>
      <c r="B16" s="9"/>
      <c r="C16" s="24">
        <v>2000</v>
      </c>
      <c r="D16" s="24"/>
      <c r="E16" s="9"/>
    </row>
    <row r="17" spans="1:11" ht="21">
      <c r="A17" s="9" t="s">
        <v>12</v>
      </c>
      <c r="B17" s="9"/>
      <c r="C17" s="24">
        <v>4000</v>
      </c>
      <c r="D17" s="24"/>
      <c r="E17" s="9"/>
    </row>
    <row r="18" spans="1:11" ht="21">
      <c r="A18" s="9" t="s">
        <v>13</v>
      </c>
      <c r="B18" s="9"/>
      <c r="C18" s="24">
        <v>300</v>
      </c>
      <c r="D18" s="24"/>
      <c r="E18" s="9"/>
    </row>
    <row r="19" spans="1:11" ht="21">
      <c r="A19" s="9" t="s">
        <v>14</v>
      </c>
      <c r="B19" s="9"/>
      <c r="C19" s="24">
        <v>500</v>
      </c>
      <c r="D19" s="24"/>
      <c r="E19" s="9"/>
    </row>
    <row r="20" spans="1:11" ht="21">
      <c r="A20" s="9" t="s">
        <v>15</v>
      </c>
      <c r="B20" s="9"/>
      <c r="C20" s="24">
        <v>500</v>
      </c>
      <c r="D20" s="24"/>
      <c r="E20" s="9"/>
      <c r="I20" s="3"/>
      <c r="J20" s="2"/>
      <c r="K20" s="2"/>
    </row>
    <row r="21" spans="1:11" ht="21">
      <c r="A21" s="9" t="s">
        <v>16</v>
      </c>
      <c r="B21" s="9"/>
      <c r="C21" s="24">
        <v>150</v>
      </c>
      <c r="D21" s="24"/>
      <c r="E21" s="9"/>
      <c r="I21" s="3"/>
      <c r="J21" s="2"/>
      <c r="K21" s="2"/>
    </row>
    <row r="22" spans="1:11" ht="21">
      <c r="A22" s="9" t="s">
        <v>17</v>
      </c>
      <c r="B22" s="9"/>
      <c r="C22" s="24">
        <v>8600</v>
      </c>
      <c r="D22" s="24"/>
      <c r="E22" s="9"/>
      <c r="I22" s="3"/>
      <c r="J22" s="2"/>
      <c r="K22" s="2"/>
    </row>
    <row r="23" spans="1:11" ht="21">
      <c r="A23" s="9" t="s">
        <v>18</v>
      </c>
      <c r="B23" s="9"/>
      <c r="C23" s="24">
        <v>1400</v>
      </c>
      <c r="D23" s="24"/>
      <c r="E23" s="9"/>
      <c r="I23" s="3"/>
      <c r="J23" s="2"/>
      <c r="K23" s="2"/>
    </row>
    <row r="24" spans="1:11" ht="21">
      <c r="A24" s="9" t="s">
        <v>37</v>
      </c>
      <c r="B24" s="9"/>
      <c r="C24" s="24">
        <v>2500</v>
      </c>
      <c r="D24" s="24"/>
      <c r="E24" s="9"/>
      <c r="I24" s="3"/>
      <c r="J24" s="2"/>
      <c r="K24" s="2"/>
    </row>
    <row r="25" spans="1:11" ht="21">
      <c r="A25" s="9"/>
      <c r="B25" s="9"/>
      <c r="C25" s="24"/>
      <c r="D25" s="24"/>
      <c r="E25" s="9"/>
      <c r="I25" s="3"/>
      <c r="J25" s="2"/>
      <c r="K25" s="2"/>
    </row>
    <row r="26" spans="1:11" ht="21">
      <c r="A26" s="22" t="s">
        <v>19</v>
      </c>
      <c r="B26" s="22"/>
      <c r="C26" s="25">
        <f>(C27+C28)</f>
        <v>23450</v>
      </c>
      <c r="D26" s="23">
        <v>23450</v>
      </c>
      <c r="E26" s="9"/>
    </row>
    <row r="27" spans="1:11" ht="21">
      <c r="A27" s="9" t="s">
        <v>43</v>
      </c>
      <c r="B27" s="9"/>
      <c r="C27" s="24">
        <v>21450</v>
      </c>
      <c r="D27" s="24"/>
      <c r="E27" s="9"/>
    </row>
    <row r="28" spans="1:11" ht="21">
      <c r="A28" s="9" t="s">
        <v>20</v>
      </c>
      <c r="B28" s="9"/>
      <c r="C28" s="24">
        <v>2000</v>
      </c>
      <c r="D28" s="24"/>
      <c r="E28" s="9"/>
    </row>
    <row r="29" spans="1:11" ht="21">
      <c r="A29" s="9"/>
      <c r="B29" s="9"/>
      <c r="C29" s="24"/>
      <c r="D29" s="24"/>
      <c r="E29" s="9"/>
    </row>
    <row r="30" spans="1:11" ht="21">
      <c r="A30" s="22" t="s">
        <v>21</v>
      </c>
      <c r="B30" s="22"/>
      <c r="C30" s="25">
        <f>(C31+C32+C33+C34+C35)</f>
        <v>29500</v>
      </c>
      <c r="D30" s="23">
        <v>29500</v>
      </c>
      <c r="E30" s="9"/>
    </row>
    <row r="31" spans="1:11" ht="21">
      <c r="A31" s="9" t="s">
        <v>22</v>
      </c>
      <c r="B31" s="9">
        <v>20</v>
      </c>
      <c r="C31" s="24">
        <v>4000</v>
      </c>
      <c r="D31" s="24"/>
      <c r="E31" s="9"/>
    </row>
    <row r="32" spans="1:11" ht="21">
      <c r="A32" s="9" t="s">
        <v>23</v>
      </c>
      <c r="B32" s="9">
        <v>20</v>
      </c>
      <c r="C32" s="24">
        <v>4000</v>
      </c>
      <c r="D32" s="24"/>
      <c r="E32" s="9"/>
    </row>
    <row r="33" spans="1:10" ht="21">
      <c r="A33" s="9" t="s">
        <v>24</v>
      </c>
      <c r="B33" s="9">
        <v>40</v>
      </c>
      <c r="C33" s="24">
        <v>1500</v>
      </c>
      <c r="D33" s="24"/>
      <c r="E33" s="9"/>
    </row>
    <row r="34" spans="1:10" ht="21">
      <c r="A34" s="9" t="s">
        <v>25</v>
      </c>
      <c r="B34" s="9">
        <v>20</v>
      </c>
      <c r="C34" s="24">
        <v>10000</v>
      </c>
      <c r="D34" s="24"/>
      <c r="E34" s="9"/>
    </row>
    <row r="35" spans="1:10" ht="21">
      <c r="A35" s="9" t="s">
        <v>26</v>
      </c>
      <c r="B35" s="9">
        <v>30</v>
      </c>
      <c r="C35" s="24">
        <v>10000</v>
      </c>
      <c r="D35" s="24"/>
      <c r="E35" s="9"/>
    </row>
    <row r="36" spans="1:10" ht="21">
      <c r="A36" s="9"/>
      <c r="B36" s="9"/>
      <c r="C36" s="24"/>
      <c r="D36" s="24"/>
      <c r="E36" s="9"/>
    </row>
    <row r="37" spans="1:10" ht="21">
      <c r="A37" s="22" t="s">
        <v>27</v>
      </c>
      <c r="B37" s="22"/>
      <c r="C37" s="25">
        <v>2500</v>
      </c>
      <c r="D37" s="23">
        <v>2500</v>
      </c>
      <c r="E37" s="9"/>
    </row>
    <row r="38" spans="1:10" ht="21">
      <c r="A38" s="9" t="s">
        <v>42</v>
      </c>
      <c r="B38" s="9"/>
      <c r="C38" s="24">
        <v>2500</v>
      </c>
      <c r="D38" s="24"/>
      <c r="E38" s="9"/>
    </row>
    <row r="39" spans="1:10" ht="21">
      <c r="A39" s="9"/>
      <c r="B39" s="9"/>
      <c r="C39" s="24"/>
      <c r="D39" s="24"/>
      <c r="E39" s="9"/>
      <c r="I39" s="4"/>
      <c r="J39" s="4"/>
    </row>
    <row r="40" spans="1:10" ht="21">
      <c r="A40" s="22" t="s">
        <v>28</v>
      </c>
      <c r="B40" s="22"/>
      <c r="C40" s="25">
        <f>SUM(C41:C48)</f>
        <v>11700</v>
      </c>
      <c r="D40" s="23">
        <v>11700</v>
      </c>
      <c r="E40" s="9"/>
    </row>
    <row r="41" spans="1:10" ht="21">
      <c r="A41" s="9" t="s">
        <v>29</v>
      </c>
      <c r="B41" s="9">
        <v>14</v>
      </c>
      <c r="C41" s="24">
        <v>4000</v>
      </c>
      <c r="D41" s="24"/>
      <c r="E41" s="9"/>
    </row>
    <row r="42" spans="1:10" ht="21">
      <c r="A42" s="9" t="s">
        <v>46</v>
      </c>
      <c r="B42" s="9">
        <v>14</v>
      </c>
      <c r="C42" s="24">
        <v>4000</v>
      </c>
      <c r="D42" s="24"/>
      <c r="E42" s="9"/>
    </row>
    <row r="43" spans="1:10" ht="21">
      <c r="A43" s="9" t="s">
        <v>30</v>
      </c>
      <c r="B43" s="9">
        <v>2</v>
      </c>
      <c r="C43" s="24">
        <v>400</v>
      </c>
      <c r="D43" s="24"/>
      <c r="E43" s="9"/>
    </row>
    <row r="44" spans="1:10" ht="21">
      <c r="A44" s="9" t="s">
        <v>44</v>
      </c>
      <c r="B44" s="9">
        <v>2</v>
      </c>
      <c r="C44" s="24">
        <v>400</v>
      </c>
      <c r="D44" s="24"/>
      <c r="E44" s="9"/>
    </row>
    <row r="45" spans="1:10" ht="21">
      <c r="A45" s="9" t="s">
        <v>31</v>
      </c>
      <c r="B45" s="9">
        <v>2</v>
      </c>
      <c r="C45" s="24">
        <v>600</v>
      </c>
      <c r="D45" s="24"/>
      <c r="E45" s="9"/>
    </row>
    <row r="46" spans="1:10" ht="21">
      <c r="A46" s="9" t="s">
        <v>32</v>
      </c>
      <c r="B46" s="9">
        <v>15</v>
      </c>
      <c r="C46" s="24">
        <v>1800</v>
      </c>
      <c r="D46" s="24"/>
      <c r="E46" s="9"/>
    </row>
    <row r="47" spans="1:10" ht="21">
      <c r="A47" s="9" t="s">
        <v>33</v>
      </c>
      <c r="B47" s="9"/>
      <c r="C47" s="24">
        <v>500</v>
      </c>
      <c r="D47" s="24"/>
      <c r="E47" s="9"/>
    </row>
    <row r="48" spans="1:10" ht="21">
      <c r="A48" s="9"/>
      <c r="B48" s="9"/>
      <c r="C48" s="9"/>
      <c r="D48" s="24"/>
      <c r="E48" s="9"/>
    </row>
    <row r="49" spans="1:5" ht="21">
      <c r="A49" s="9"/>
      <c r="B49" s="9"/>
      <c r="C49" s="10" t="s">
        <v>39</v>
      </c>
      <c r="D49" s="29">
        <f>(D12+D26+D30+D37+D40)</f>
        <v>89000</v>
      </c>
      <c r="E49" s="28">
        <v>96964.67</v>
      </c>
    </row>
    <row r="50" spans="1:5" ht="21">
      <c r="A50" s="9"/>
      <c r="B50" s="9"/>
      <c r="C50" s="9"/>
      <c r="D50" s="24"/>
      <c r="E50" s="9"/>
    </row>
    <row r="51" spans="1:5" ht="21">
      <c r="A51" s="9"/>
      <c r="B51" s="9"/>
      <c r="C51" s="30" t="s">
        <v>40</v>
      </c>
      <c r="D51" s="31">
        <f>(E49-D49)</f>
        <v>7964.6699999999983</v>
      </c>
      <c r="E51" s="9"/>
    </row>
    <row r="52" spans="1:5" ht="21">
      <c r="A52" s="9"/>
      <c r="B52" s="9"/>
      <c r="C52" s="9"/>
      <c r="D52" s="9"/>
      <c r="E52" s="9"/>
    </row>
    <row r="56" spans="1:5">
      <c r="B56" s="3"/>
      <c r="C56" s="3"/>
    </row>
    <row r="57" spans="1:5">
      <c r="B57" s="3"/>
      <c r="C57" s="3"/>
    </row>
    <row r="65" spans="2:3">
      <c r="B65" s="3"/>
      <c r="C65" s="2"/>
    </row>
    <row r="66" spans="2:3">
      <c r="B66" s="3"/>
      <c r="C66" s="2"/>
    </row>
  </sheetData>
  <pageMargins left="0.70866141732283461" right="0.70866141732283461" top="1.1417322834645669" bottom="0.74803149606299213" header="0.31496062992125984" footer="0.31496062992125984"/>
  <pageSetup paperSize="9" scale="58" orientation="portrait" horizontalDpi="300" verticalDpi="300" r:id="rId1"/>
  <headerFooter>
    <oddHeader>&amp;L&amp;16PLANINSKA ZVEZA SLOVENIJE
&amp;"-,Krepko"KOMISIJA ZA ALPINIZEM&amp;"-,Običajno"
DVORAKOVA 9, P. P. 214, SI - 1001 LJUBLJANA&amp;C&amp;"-,Krepko"&amp;18FINANČNI PLAN 2011</oddHeader>
    <oddFooter>&amp;LMatjaž Šerkezi, strokovni sodelavec&amp;RMiha Habjan, načelnik KA</oddFooter>
  </headerFooter>
  <rowBreaks count="1" manualBreakCount="1">
    <brk id="52" max="6" man="1"/>
  </rowBreaks>
  <colBreaks count="1" manualBreakCount="1">
    <brk id="5" max="5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3</vt:i4>
      </vt:variant>
      <vt:variant>
        <vt:lpstr>Imenovani obsegi</vt:lpstr>
      </vt:variant>
      <vt:variant>
        <vt:i4>1</vt:i4>
      </vt:variant>
    </vt:vector>
  </HeadingPairs>
  <TitlesOfParts>
    <vt:vector size="4" baseType="lpstr">
      <vt:lpstr>List1</vt:lpstr>
      <vt:lpstr>List2</vt:lpstr>
      <vt:lpstr>List3</vt:lpstr>
      <vt:lpstr>List1!Področje_tiskanja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2006-11-28T10:36:17Z</dcterms:created>
  <dcterms:modified xsi:type="dcterms:W3CDTF">2010-12-16T11:30:01Z</dcterms:modified>
</cp:coreProperties>
</file>